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<sst xmlns="http://schemas.openxmlformats.org/spreadsheetml/2006/main" count="236" uniqueCount="136">
  <si>
    <t>2019年拟报废设备清单</t>
  </si>
  <si>
    <t>序号</t>
  </si>
  <si>
    <t>名称</t>
  </si>
  <si>
    <t>型    号</t>
  </si>
  <si>
    <t>所在地区</t>
  </si>
  <si>
    <t>购置原值</t>
  </si>
  <si>
    <t>购置日期</t>
  </si>
  <si>
    <t>整机重量（t）</t>
  </si>
  <si>
    <t>备注</t>
  </si>
  <si>
    <t>履带挖掘机</t>
  </si>
  <si>
    <t>ZAXIS330-3</t>
  </si>
  <si>
    <t>黑龙江省哈尔滨市</t>
  </si>
  <si>
    <t>2007年12月17日</t>
  </si>
  <si>
    <t>轮胎装载机</t>
  </si>
  <si>
    <t>LW420F</t>
  </si>
  <si>
    <t>黑龙江省尚志市</t>
  </si>
  <si>
    <t>2008年07月21日</t>
  </si>
  <si>
    <t>振动压路机</t>
  </si>
  <si>
    <t>SD-150D</t>
  </si>
  <si>
    <t>1999年02月10日</t>
  </si>
  <si>
    <t>推土机</t>
  </si>
  <si>
    <t>T140</t>
  </si>
  <si>
    <t>1999年11月24日</t>
  </si>
  <si>
    <t>通风机</t>
  </si>
  <si>
    <t>SFD-N0-6.5/2*22</t>
  </si>
  <si>
    <t>辽宁省大连市</t>
  </si>
  <si>
    <t>2007年05月07日</t>
  </si>
  <si>
    <t>电动空压机</t>
  </si>
  <si>
    <t>LGF-10/7</t>
  </si>
  <si>
    <t>2006年11月28日</t>
  </si>
  <si>
    <t>6150NA</t>
  </si>
  <si>
    <t>辽宁省沈阳市</t>
  </si>
  <si>
    <t>2008年07月22日</t>
  </si>
  <si>
    <t>内燃空压机</t>
  </si>
  <si>
    <t>92SCY-10</t>
  </si>
  <si>
    <t>陕西省商洛市</t>
  </si>
  <si>
    <t>2008年08月15日</t>
  </si>
  <si>
    <t>混凝土输送泵</t>
  </si>
  <si>
    <t>HBT60C-1816Ⅲ</t>
  </si>
  <si>
    <t>河北省唐山市</t>
  </si>
  <si>
    <t>2006年01月16日</t>
  </si>
  <si>
    <t>合计</t>
  </si>
  <si>
    <t xml:space="preserve"> </t>
  </si>
  <si>
    <t>管理号码</t>
  </si>
  <si>
    <t>固资编号</t>
  </si>
  <si>
    <t>保管单位</t>
  </si>
  <si>
    <t>所在项目或存放点</t>
  </si>
  <si>
    <t>折旧年限</t>
  </si>
  <si>
    <t>使用年限</t>
  </si>
  <si>
    <t>2018年12月底净值</t>
  </si>
  <si>
    <t>预估让售值</t>
  </si>
  <si>
    <t>101-0257-0102</t>
  </si>
  <si>
    <t>6&lt;10&gt;2-2-104</t>
  </si>
  <si>
    <t>ZAXIS240-3</t>
  </si>
  <si>
    <t>设备管理分公司</t>
  </si>
  <si>
    <t>哈牡客专</t>
  </si>
  <si>
    <t>2007年11月08日</t>
  </si>
  <si>
    <t>101-0259-0102</t>
  </si>
  <si>
    <t>6&lt;10&gt;2-2-107</t>
  </si>
  <si>
    <t>101-0263-0102</t>
  </si>
  <si>
    <t>6&lt;10&gt;2-2-139</t>
  </si>
  <si>
    <t>ZAXIS200-3</t>
  </si>
  <si>
    <t>绥延高速</t>
  </si>
  <si>
    <t>2008年05月12日</t>
  </si>
  <si>
    <t>101-0264-0102</t>
  </si>
  <si>
    <t>6&lt;10&gt;2-2-149</t>
  </si>
  <si>
    <t>VIO35-5</t>
  </si>
  <si>
    <t>沈阳南北干线</t>
  </si>
  <si>
    <t>2008年07月28日</t>
  </si>
  <si>
    <t>106-0166-0102</t>
  </si>
  <si>
    <t>6&lt;10&gt;1c-2-027</t>
  </si>
  <si>
    <t>VR－36HA</t>
  </si>
  <si>
    <t>2003年05月28日</t>
  </si>
  <si>
    <t>106-0181-0102</t>
  </si>
  <si>
    <t>6&lt;10&gt;2-2-109</t>
  </si>
  <si>
    <t>YZ-26</t>
  </si>
  <si>
    <t>2007年11月15日</t>
  </si>
  <si>
    <t>110-1359-0102</t>
  </si>
  <si>
    <t>6&lt;10&gt;2-2-073</t>
  </si>
  <si>
    <t>ZL50</t>
  </si>
  <si>
    <t>长春地铁</t>
  </si>
  <si>
    <t>2007年03月21日</t>
  </si>
  <si>
    <t>110-1391-0102</t>
  </si>
  <si>
    <t>6&lt;10&gt;2-2-140</t>
  </si>
  <si>
    <t>CLG855</t>
  </si>
  <si>
    <t>石家庄地铁</t>
  </si>
  <si>
    <t>110-1392-0102</t>
  </si>
  <si>
    <t>6&lt;10&gt;2-2-147</t>
  </si>
  <si>
    <t>110-1403-0102</t>
  </si>
  <si>
    <t>6&lt;10&gt;2-2-164</t>
  </si>
  <si>
    <t>XG951Ⅱ</t>
  </si>
  <si>
    <t>赤喀客专</t>
  </si>
  <si>
    <t>2009年04月14日</t>
  </si>
  <si>
    <t>110-1413-0102</t>
  </si>
  <si>
    <t>6&lt;10&gt;2-2-168</t>
  </si>
  <si>
    <t>ZL50C</t>
  </si>
  <si>
    <t>2009年02月18日</t>
  </si>
  <si>
    <t>113-0420-0102</t>
  </si>
  <si>
    <t>6&lt;10&gt;2-2-093</t>
  </si>
  <si>
    <t>大连地铁107标</t>
  </si>
  <si>
    <t>201-0867-0102</t>
  </si>
  <si>
    <t>6&lt;3&gt;4-2-022</t>
  </si>
  <si>
    <t>201-0883-0102</t>
  </si>
  <si>
    <t>6&lt;10&gt;2-2-148</t>
  </si>
  <si>
    <t>沈阳南站</t>
  </si>
  <si>
    <t>201-1412-0102</t>
  </si>
  <si>
    <t>6&lt;10&gt;2-2-157</t>
  </si>
  <si>
    <t>宁西铁路</t>
  </si>
  <si>
    <t>202-0808-0102</t>
  </si>
  <si>
    <t>发电机</t>
  </si>
  <si>
    <t>6&lt;4&gt;1-2-054</t>
  </si>
  <si>
    <t>200GF</t>
  </si>
  <si>
    <t>2004年10月20日</t>
  </si>
  <si>
    <t>202-0953-0102</t>
  </si>
  <si>
    <t>6&lt;10&gt;2-2-121</t>
  </si>
  <si>
    <t>250GF</t>
  </si>
  <si>
    <t>哈尔滨料场</t>
  </si>
  <si>
    <t>2007年12月13日</t>
  </si>
  <si>
    <t>202-0959-0102</t>
  </si>
  <si>
    <t>6&lt;10&gt;2-2-061</t>
  </si>
  <si>
    <t>250GF20</t>
  </si>
  <si>
    <t>2003年09月30日</t>
  </si>
  <si>
    <t>501-1128-0102</t>
  </si>
  <si>
    <t>混凝土搅拌机</t>
  </si>
  <si>
    <t>6&lt;10&gt;2-2-232</t>
  </si>
  <si>
    <t>JS500</t>
  </si>
  <si>
    <t>2010年8月17日</t>
  </si>
  <si>
    <t>501-1133-0102</t>
  </si>
  <si>
    <t>6&lt;10&gt;2-2-237</t>
  </si>
  <si>
    <t>506-0123-0102</t>
  </si>
  <si>
    <t>6&lt;10&gt;2-2-055</t>
  </si>
  <si>
    <t>古冶</t>
  </si>
  <si>
    <t>506-0144-0102</t>
  </si>
  <si>
    <t>6&lt;10&gt;2-2-098</t>
  </si>
  <si>
    <t>HBT60.13.90.SB</t>
  </si>
  <si>
    <t>2007年06月26日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</si>
</sst>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  <numFmt numFmtId="177" formatCode="0.00;[Red]0.00"/>
    <numFmt numFmtId="178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3" fontId="16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0" fillId="18" borderId="10" applyNumberFormat="0" applyFon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15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0"/>
    <xf numFmtId="0" fontId="5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5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24" fillId="0" borderId="0"/>
    <xf numFmtId="0" fontId="14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6" fillId="0" borderId="0">
      <alignment vertical="top"/>
    </xf>
    <xf numFmtId="0" fontId="27" fillId="0" borderId="0">
      <alignment vertical="center"/>
    </xf>
    <xf numFmtId="0" fontId="24" fillId="0" borderId="0" applyNumberFormat="0" applyFill="0" applyBorder="0" applyAlignment="0" applyProtection="0"/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 applyProtection="1">
      <alignment horizontal="center" vertical="center"/>
    </xf>
    <xf numFmtId="177" fontId="1" fillId="3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3" borderId="2" xfId="49" applyFont="1" applyFill="1" applyBorder="1" applyAlignment="1">
      <alignment horizontal="center" vertical="center"/>
    </xf>
    <xf numFmtId="57" fontId="2" fillId="0" borderId="2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千位分隔 3 2" xfId="18"/>
    <cellStyle name="标题" xfId="19" builtinId="15"/>
    <cellStyle name="解释性文本" xfId="20" builtinId="53"/>
    <cellStyle name="常规 8" xfId="21"/>
    <cellStyle name="注释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_x0004__基础法评估明细表(本部)设备 2" xfId="44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常规 2 2_机械设备总台帐、分户台帐2010" xfId="49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常规 2 3" xfId="55"/>
    <cellStyle name="40% - 强调文字颜色 6" xfId="56" builtinId="51"/>
    <cellStyle name="60% - 强调文字颜色 6" xfId="57" builtinId="52"/>
    <cellStyle name="Style 1" xfId="58"/>
    <cellStyle name="常规 2" xfId="59"/>
    <cellStyle name="常规 2_机械设备总台帐、分户台帐2010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K19"/>
  <sheetViews>
    <sheetView tabSelected="1" workbookViewId="0">
      <selection activeCell="D11" sqref="D11"/>
    </sheetView>
  </sheetViews>
  <sheetFormatPr defaultColWidth="9" defaultRowHeight="13.5"/>
  <cols>
    <col min="1" max="1" width="4.75" style="1" customWidth="1"/>
    <col min="2" max="2" width="11.125" style="1" customWidth="1"/>
    <col min="3" max="4" width="17.125" style="1" customWidth="1"/>
    <col min="5" max="5" width="18.125" style="1" customWidth="1"/>
    <col min="6" max="6" width="18.75" style="1" customWidth="1"/>
    <col min="7" max="7" width="13.875" style="1" customWidth="1"/>
    <col min="8" max="8" width="17.375" style="1" customWidth="1"/>
    <col min="9" max="16384" width="9" style="1"/>
  </cols>
  <sheetData>
    <row r="1" ht="44.25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3" customHeight="1" spans="1:2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19" t="s">
        <v>8</v>
      </c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</row>
    <row r="3" s="3" customFormat="1" ht="21.95" customHeight="1" spans="1:8">
      <c r="A3" s="7">
        <v>1</v>
      </c>
      <c r="B3" s="7" t="s">
        <v>9</v>
      </c>
      <c r="C3" s="8" t="s">
        <v>10</v>
      </c>
      <c r="D3" s="7" t="s">
        <v>11</v>
      </c>
      <c r="E3" s="9">
        <v>1480000</v>
      </c>
      <c r="F3" s="21" t="s">
        <v>12</v>
      </c>
      <c r="G3" s="8">
        <v>32</v>
      </c>
      <c r="H3" s="7"/>
    </row>
    <row r="4" s="3" customFormat="1" ht="21.95" customHeight="1" spans="1:8">
      <c r="A4" s="7">
        <v>2</v>
      </c>
      <c r="B4" s="7" t="s">
        <v>13</v>
      </c>
      <c r="C4" s="8" t="s">
        <v>14</v>
      </c>
      <c r="D4" s="7" t="s">
        <v>15</v>
      </c>
      <c r="E4" s="9">
        <v>240000</v>
      </c>
      <c r="F4" s="21" t="s">
        <v>16</v>
      </c>
      <c r="G4" s="8">
        <v>13</v>
      </c>
      <c r="H4" s="7"/>
    </row>
    <row r="5" s="3" customFormat="1" ht="21.95" customHeight="1" spans="1:8">
      <c r="A5" s="7">
        <v>3</v>
      </c>
      <c r="B5" s="7" t="s">
        <v>17</v>
      </c>
      <c r="C5" s="8" t="s">
        <v>18</v>
      </c>
      <c r="D5" s="7" t="s">
        <v>15</v>
      </c>
      <c r="E5" s="9">
        <v>831300</v>
      </c>
      <c r="F5" s="21" t="s">
        <v>19</v>
      </c>
      <c r="G5" s="8">
        <v>15</v>
      </c>
      <c r="H5" s="7"/>
    </row>
    <row r="6" s="4" customFormat="1" ht="21.95" customHeight="1" spans="1:8">
      <c r="A6" s="7">
        <v>4</v>
      </c>
      <c r="B6" s="7" t="s">
        <v>20</v>
      </c>
      <c r="C6" s="8" t="s">
        <v>21</v>
      </c>
      <c r="D6" s="7" t="s">
        <v>15</v>
      </c>
      <c r="E6" s="27">
        <v>362000</v>
      </c>
      <c r="F6" s="28" t="s">
        <v>22</v>
      </c>
      <c r="G6" s="8">
        <v>17</v>
      </c>
      <c r="H6" s="7"/>
    </row>
    <row r="7" s="3" customFormat="1" ht="21.95" customHeight="1" spans="1:8">
      <c r="A7" s="7">
        <v>5</v>
      </c>
      <c r="B7" s="7" t="s">
        <v>23</v>
      </c>
      <c r="C7" s="8" t="s">
        <v>24</v>
      </c>
      <c r="D7" s="7" t="s">
        <v>25</v>
      </c>
      <c r="E7" s="9">
        <v>40000</v>
      </c>
      <c r="F7" s="21" t="s">
        <v>26</v>
      </c>
      <c r="G7" s="8">
        <v>1.176</v>
      </c>
      <c r="H7" s="7"/>
    </row>
    <row r="8" s="3" customFormat="1" ht="21.95" customHeight="1" spans="1:8">
      <c r="A8" s="7">
        <v>6</v>
      </c>
      <c r="B8" s="7" t="s">
        <v>27</v>
      </c>
      <c r="C8" s="8" t="s">
        <v>28</v>
      </c>
      <c r="D8" s="7" t="s">
        <v>25</v>
      </c>
      <c r="E8" s="9">
        <v>85800</v>
      </c>
      <c r="F8" s="21" t="s">
        <v>29</v>
      </c>
      <c r="G8" s="8">
        <v>1.7</v>
      </c>
      <c r="H8" s="7"/>
    </row>
    <row r="9" s="3" customFormat="1" ht="21.95" customHeight="1" spans="1:8">
      <c r="A9" s="7">
        <v>7</v>
      </c>
      <c r="B9" s="7" t="s">
        <v>27</v>
      </c>
      <c r="C9" s="7" t="s">
        <v>30</v>
      </c>
      <c r="D9" s="7" t="s">
        <v>31</v>
      </c>
      <c r="E9" s="9">
        <v>64000</v>
      </c>
      <c r="F9" s="21" t="s">
        <v>32</v>
      </c>
      <c r="G9" s="8">
        <v>1.74</v>
      </c>
      <c r="H9" s="7"/>
    </row>
    <row r="10" s="3" customFormat="1" ht="21.95" customHeight="1" spans="1:8">
      <c r="A10" s="7">
        <v>8</v>
      </c>
      <c r="B10" s="7" t="s">
        <v>33</v>
      </c>
      <c r="C10" s="8" t="s">
        <v>34</v>
      </c>
      <c r="D10" s="7" t="s">
        <v>35</v>
      </c>
      <c r="E10" s="9">
        <v>126500</v>
      </c>
      <c r="F10" s="21" t="s">
        <v>36</v>
      </c>
      <c r="G10" s="8">
        <v>1.8</v>
      </c>
      <c r="H10" s="7"/>
    </row>
    <row r="11" s="3" customFormat="1" ht="21.95" customHeight="1" spans="1:8">
      <c r="A11" s="7">
        <v>9</v>
      </c>
      <c r="B11" s="7" t="s">
        <v>37</v>
      </c>
      <c r="C11" s="8" t="s">
        <v>38</v>
      </c>
      <c r="D11" s="7" t="s">
        <v>39</v>
      </c>
      <c r="E11" s="9">
        <v>510000</v>
      </c>
      <c r="F11" s="21" t="s">
        <v>40</v>
      </c>
      <c r="G11" s="8">
        <v>6.6</v>
      </c>
      <c r="H11" s="7"/>
    </row>
    <row r="12" s="3" customFormat="1" ht="21.95" customHeight="1" spans="1:8">
      <c r="A12" s="7" t="s">
        <v>41</v>
      </c>
      <c r="B12" s="7"/>
      <c r="C12" s="7"/>
      <c r="D12" s="7"/>
      <c r="E12" s="9">
        <f>SUM(E3:E11)</f>
        <v>3739600</v>
      </c>
      <c r="F12" s="9" t="s">
        <v>42</v>
      </c>
      <c r="G12" s="9">
        <f>SUM(G3:G11)</f>
        <v>90.016</v>
      </c>
      <c r="H12" s="7"/>
    </row>
    <row r="19" spans="7:7">
      <c r="G19" s="1" t="s">
        <v>42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R33"/>
  <sheetViews>
    <sheetView workbookViewId="0">
      <selection activeCell="B19" sqref="B19"/>
    </sheetView>
  </sheetViews>
  <sheetFormatPr defaultColWidth="9" defaultRowHeight="13.5"/>
  <cols>
    <col min="1" max="1" width="4.75" style="1" customWidth="1"/>
    <col min="2" max="2" width="14.375" style="1" customWidth="1"/>
    <col min="3" max="3" width="11.125" style="1" customWidth="1"/>
    <col min="4" max="4" width="0.125" style="1" hidden="1" customWidth="1"/>
    <col min="5" max="5" width="17.125" style="1" customWidth="1"/>
    <col min="6" max="6" width="15.125" style="1" customWidth="1"/>
    <col min="7" max="7" width="0.5" style="1" hidden="1" customWidth="1"/>
    <col min="8" max="8" width="12.75" style="1" customWidth="1"/>
    <col min="9" max="9" width="15.625" style="1" customWidth="1"/>
    <col min="10" max="10" width="6.125" style="1" customWidth="1"/>
    <col min="11" max="11" width="5.625" style="1" customWidth="1"/>
    <col min="12" max="12" width="12.625" style="1" customWidth="1"/>
    <col min="13" max="13" width="10.5" style="1" customWidth="1"/>
    <col min="14" max="14" width="11" style="1" customWidth="1"/>
    <col min="15" max="16384" width="9" style="1"/>
  </cols>
  <sheetData>
    <row r="1" s="1" customFormat="1" ht="44.2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33" customHeight="1" spans="1:226">
      <c r="A2" s="6" t="s">
        <v>1</v>
      </c>
      <c r="B2" s="6" t="s">
        <v>43</v>
      </c>
      <c r="C2" s="6" t="s">
        <v>2</v>
      </c>
      <c r="D2" s="6" t="s">
        <v>44</v>
      </c>
      <c r="E2" s="6" t="s">
        <v>3</v>
      </c>
      <c r="F2" s="6" t="s">
        <v>45</v>
      </c>
      <c r="G2" s="6" t="s">
        <v>46</v>
      </c>
      <c r="H2" s="6" t="s">
        <v>5</v>
      </c>
      <c r="I2" s="6" t="s">
        <v>6</v>
      </c>
      <c r="J2" s="6" t="s">
        <v>47</v>
      </c>
      <c r="K2" s="6" t="s">
        <v>48</v>
      </c>
      <c r="L2" s="18" t="s">
        <v>49</v>
      </c>
      <c r="M2" s="6" t="s">
        <v>7</v>
      </c>
      <c r="N2" s="19" t="s">
        <v>50</v>
      </c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</row>
    <row r="3" s="3" customFormat="1" ht="21.95" customHeight="1" spans="1:14">
      <c r="A3" s="7">
        <v>1</v>
      </c>
      <c r="B3" s="7" t="s">
        <v>51</v>
      </c>
      <c r="C3" s="7" t="s">
        <v>9</v>
      </c>
      <c r="D3" s="7" t="s">
        <v>52</v>
      </c>
      <c r="E3" s="8" t="s">
        <v>53</v>
      </c>
      <c r="F3" s="7" t="s">
        <v>54</v>
      </c>
      <c r="G3" s="7" t="s">
        <v>55</v>
      </c>
      <c r="H3" s="9">
        <v>1025000</v>
      </c>
      <c r="I3" s="21" t="s">
        <v>56</v>
      </c>
      <c r="J3" s="7">
        <v>10</v>
      </c>
      <c r="K3" s="7">
        <v>11</v>
      </c>
      <c r="L3" s="22">
        <v>51250</v>
      </c>
      <c r="M3" s="8">
        <v>23.8</v>
      </c>
      <c r="N3" s="7">
        <v>45000</v>
      </c>
    </row>
    <row r="4" s="3" customFormat="1" ht="21.95" customHeight="1" spans="1:14">
      <c r="A4" s="7">
        <v>2</v>
      </c>
      <c r="B4" s="7" t="s">
        <v>57</v>
      </c>
      <c r="C4" s="7" t="s">
        <v>9</v>
      </c>
      <c r="D4" s="7" t="s">
        <v>58</v>
      </c>
      <c r="E4" s="8" t="s">
        <v>10</v>
      </c>
      <c r="F4" s="7" t="s">
        <v>54</v>
      </c>
      <c r="G4" s="7" t="s">
        <v>55</v>
      </c>
      <c r="H4" s="9">
        <v>1480000</v>
      </c>
      <c r="I4" s="21" t="s">
        <v>12</v>
      </c>
      <c r="J4" s="7">
        <v>10</v>
      </c>
      <c r="K4" s="7">
        <v>11</v>
      </c>
      <c r="L4" s="22">
        <v>74000</v>
      </c>
      <c r="M4" s="8">
        <v>32</v>
      </c>
      <c r="N4" s="7">
        <v>60000</v>
      </c>
    </row>
    <row r="5" s="3" customFormat="1" ht="21.95" customHeight="1" spans="1:14">
      <c r="A5" s="10">
        <v>3</v>
      </c>
      <c r="B5" s="10" t="s">
        <v>59</v>
      </c>
      <c r="C5" s="10" t="s">
        <v>9</v>
      </c>
      <c r="D5" s="10" t="s">
        <v>60</v>
      </c>
      <c r="E5" s="11" t="s">
        <v>61</v>
      </c>
      <c r="F5" s="10" t="s">
        <v>54</v>
      </c>
      <c r="G5" s="10" t="s">
        <v>62</v>
      </c>
      <c r="H5" s="12">
        <v>948000</v>
      </c>
      <c r="I5" s="23" t="s">
        <v>63</v>
      </c>
      <c r="J5" s="10">
        <v>10</v>
      </c>
      <c r="K5" s="10">
        <v>10</v>
      </c>
      <c r="L5" s="12">
        <v>47400</v>
      </c>
      <c r="M5" s="11">
        <v>21.2</v>
      </c>
      <c r="N5" s="10">
        <v>35000</v>
      </c>
    </row>
    <row r="6" s="3" customFormat="1" ht="21.95" customHeight="1" spans="1:14">
      <c r="A6" s="10">
        <v>4</v>
      </c>
      <c r="B6" s="10" t="s">
        <v>64</v>
      </c>
      <c r="C6" s="10" t="s">
        <v>9</v>
      </c>
      <c r="D6" s="10" t="s">
        <v>65</v>
      </c>
      <c r="E6" s="11" t="s">
        <v>66</v>
      </c>
      <c r="F6" s="10" t="s">
        <v>54</v>
      </c>
      <c r="G6" s="10" t="s">
        <v>67</v>
      </c>
      <c r="H6" s="12">
        <v>330000</v>
      </c>
      <c r="I6" s="23" t="s">
        <v>68</v>
      </c>
      <c r="J6" s="10">
        <v>10</v>
      </c>
      <c r="K6" s="10">
        <v>10</v>
      </c>
      <c r="L6" s="12">
        <v>16500</v>
      </c>
      <c r="M6" s="11">
        <v>3.62</v>
      </c>
      <c r="N6" s="10">
        <v>6000</v>
      </c>
    </row>
    <row r="7" s="3" customFormat="1" ht="21.95" customHeight="1" spans="1:14">
      <c r="A7" s="7">
        <v>5</v>
      </c>
      <c r="B7" s="7" t="s">
        <v>69</v>
      </c>
      <c r="C7" s="7" t="s">
        <v>17</v>
      </c>
      <c r="D7" s="7" t="s">
        <v>70</v>
      </c>
      <c r="E7" s="8" t="s">
        <v>71</v>
      </c>
      <c r="F7" s="7" t="s">
        <v>54</v>
      </c>
      <c r="G7" s="7" t="s">
        <v>55</v>
      </c>
      <c r="H7" s="9">
        <v>159500</v>
      </c>
      <c r="I7" s="21" t="s">
        <v>72</v>
      </c>
      <c r="J7" s="7">
        <v>12</v>
      </c>
      <c r="K7" s="7">
        <v>15</v>
      </c>
      <c r="L7" s="22">
        <v>4785</v>
      </c>
      <c r="M7" s="8">
        <v>1.1</v>
      </c>
      <c r="N7" s="7">
        <v>1700</v>
      </c>
    </row>
    <row r="8" s="3" customFormat="1" ht="21.95" customHeight="1" spans="1:14">
      <c r="A8" s="7">
        <v>6</v>
      </c>
      <c r="B8" s="7" t="s">
        <v>73</v>
      </c>
      <c r="C8" s="7" t="s">
        <v>17</v>
      </c>
      <c r="D8" s="7" t="s">
        <v>74</v>
      </c>
      <c r="E8" s="8" t="s">
        <v>75</v>
      </c>
      <c r="F8" s="7" t="s">
        <v>54</v>
      </c>
      <c r="G8" s="7" t="s">
        <v>55</v>
      </c>
      <c r="H8" s="9">
        <v>780000</v>
      </c>
      <c r="I8" s="21" t="s">
        <v>76</v>
      </c>
      <c r="J8" s="7">
        <v>12</v>
      </c>
      <c r="K8" s="7">
        <v>11</v>
      </c>
      <c r="L8" s="22">
        <v>100464</v>
      </c>
      <c r="M8" s="8">
        <v>26</v>
      </c>
      <c r="N8" s="7">
        <v>50000</v>
      </c>
    </row>
    <row r="9" s="3" customFormat="1" ht="21.95" customHeight="1" spans="1:14">
      <c r="A9" s="10">
        <v>8</v>
      </c>
      <c r="B9" s="10" t="s">
        <v>77</v>
      </c>
      <c r="C9" s="10" t="s">
        <v>13</v>
      </c>
      <c r="D9" s="10" t="s">
        <v>78</v>
      </c>
      <c r="E9" s="11" t="s">
        <v>79</v>
      </c>
      <c r="F9" s="10" t="s">
        <v>54</v>
      </c>
      <c r="G9" s="10" t="s">
        <v>80</v>
      </c>
      <c r="H9" s="12">
        <v>241000</v>
      </c>
      <c r="I9" s="23" t="s">
        <v>81</v>
      </c>
      <c r="J9" s="10">
        <v>10</v>
      </c>
      <c r="K9" s="10">
        <v>12</v>
      </c>
      <c r="L9" s="12">
        <v>16725.4</v>
      </c>
      <c r="M9" s="11">
        <v>16.2</v>
      </c>
      <c r="N9" s="10">
        <v>26000</v>
      </c>
    </row>
    <row r="10" s="3" customFormat="1" ht="21.95" customHeight="1" spans="1:14">
      <c r="A10" s="7">
        <v>12</v>
      </c>
      <c r="B10" s="7" t="s">
        <v>82</v>
      </c>
      <c r="C10" s="7" t="s">
        <v>13</v>
      </c>
      <c r="D10" s="7" t="s">
        <v>83</v>
      </c>
      <c r="E10" s="8" t="s">
        <v>84</v>
      </c>
      <c r="F10" s="7" t="s">
        <v>54</v>
      </c>
      <c r="G10" s="7" t="s">
        <v>85</v>
      </c>
      <c r="H10" s="9">
        <v>275000</v>
      </c>
      <c r="I10" s="21" t="s">
        <v>63</v>
      </c>
      <c r="J10" s="7">
        <v>10</v>
      </c>
      <c r="K10" s="7">
        <v>10</v>
      </c>
      <c r="L10" s="22">
        <v>13750</v>
      </c>
      <c r="M10" s="8">
        <v>16.3</v>
      </c>
      <c r="N10" s="7">
        <v>26000</v>
      </c>
    </row>
    <row r="11" s="3" customFormat="1" ht="21.95" customHeight="1" spans="1:14">
      <c r="A11" s="7">
        <v>13</v>
      </c>
      <c r="B11" s="7" t="s">
        <v>86</v>
      </c>
      <c r="C11" s="7" t="s">
        <v>13</v>
      </c>
      <c r="D11" s="7" t="s">
        <v>87</v>
      </c>
      <c r="E11" s="8" t="s">
        <v>14</v>
      </c>
      <c r="F11" s="7" t="s">
        <v>54</v>
      </c>
      <c r="G11" s="7" t="s">
        <v>55</v>
      </c>
      <c r="H11" s="9">
        <v>240000</v>
      </c>
      <c r="I11" s="21" t="s">
        <v>16</v>
      </c>
      <c r="J11" s="7">
        <v>10</v>
      </c>
      <c r="K11" s="7">
        <v>10</v>
      </c>
      <c r="L11" s="22">
        <v>12000</v>
      </c>
      <c r="M11" s="8">
        <v>13</v>
      </c>
      <c r="N11" s="7">
        <v>20000</v>
      </c>
    </row>
    <row r="12" s="3" customFormat="1" ht="21.95" customHeight="1" spans="1:14">
      <c r="A12" s="7">
        <v>15</v>
      </c>
      <c r="B12" s="7" t="s">
        <v>88</v>
      </c>
      <c r="C12" s="7" t="s">
        <v>13</v>
      </c>
      <c r="D12" s="7" t="s">
        <v>89</v>
      </c>
      <c r="E12" s="8" t="s">
        <v>90</v>
      </c>
      <c r="F12" s="7" t="s">
        <v>54</v>
      </c>
      <c r="G12" s="7" t="s">
        <v>91</v>
      </c>
      <c r="H12" s="9">
        <v>270000</v>
      </c>
      <c r="I12" s="21" t="s">
        <v>92</v>
      </c>
      <c r="J12" s="7">
        <v>10</v>
      </c>
      <c r="K12" s="7">
        <v>10</v>
      </c>
      <c r="L12" s="22">
        <v>22050</v>
      </c>
      <c r="M12" s="8">
        <v>16.37</v>
      </c>
      <c r="N12" s="7">
        <v>26000</v>
      </c>
    </row>
    <row r="13" s="3" customFormat="1" ht="21.95" customHeight="1" spans="1:14">
      <c r="A13" s="7">
        <v>16</v>
      </c>
      <c r="B13" s="7" t="s">
        <v>93</v>
      </c>
      <c r="C13" s="7" t="s">
        <v>13</v>
      </c>
      <c r="D13" s="7" t="s">
        <v>94</v>
      </c>
      <c r="E13" s="8" t="s">
        <v>95</v>
      </c>
      <c r="F13" s="7" t="s">
        <v>54</v>
      </c>
      <c r="G13" s="7" t="s">
        <v>55</v>
      </c>
      <c r="H13" s="9">
        <v>353000</v>
      </c>
      <c r="I13" s="21" t="s">
        <v>96</v>
      </c>
      <c r="J13" s="7">
        <v>10</v>
      </c>
      <c r="K13" s="7">
        <v>10</v>
      </c>
      <c r="L13" s="22">
        <v>34417.88</v>
      </c>
      <c r="M13" s="8">
        <v>17</v>
      </c>
      <c r="N13" s="7">
        <v>27000</v>
      </c>
    </row>
    <row r="14" s="3" customFormat="1" ht="21.95" customHeight="1" spans="1:14">
      <c r="A14" s="7">
        <v>17</v>
      </c>
      <c r="B14" s="7" t="s">
        <v>97</v>
      </c>
      <c r="C14" s="7" t="s">
        <v>23</v>
      </c>
      <c r="D14" s="7" t="s">
        <v>98</v>
      </c>
      <c r="E14" s="8" t="s">
        <v>24</v>
      </c>
      <c r="F14" s="7" t="s">
        <v>54</v>
      </c>
      <c r="G14" s="7" t="s">
        <v>99</v>
      </c>
      <c r="H14" s="9">
        <v>40000</v>
      </c>
      <c r="I14" s="21" t="s">
        <v>26</v>
      </c>
      <c r="J14" s="7">
        <v>10</v>
      </c>
      <c r="K14" s="7">
        <v>11</v>
      </c>
      <c r="L14" s="22">
        <v>2000</v>
      </c>
      <c r="M14" s="8">
        <v>1.176</v>
      </c>
      <c r="N14" s="7">
        <v>1800</v>
      </c>
    </row>
    <row r="15" s="3" customFormat="1" ht="21.95" customHeight="1" spans="1:14">
      <c r="A15" s="7">
        <v>18</v>
      </c>
      <c r="B15" s="7" t="s">
        <v>100</v>
      </c>
      <c r="C15" s="7" t="s">
        <v>27</v>
      </c>
      <c r="D15" s="7" t="s">
        <v>101</v>
      </c>
      <c r="E15" s="8" t="s">
        <v>28</v>
      </c>
      <c r="F15" s="7" t="s">
        <v>54</v>
      </c>
      <c r="G15" s="7" t="s">
        <v>99</v>
      </c>
      <c r="H15" s="9">
        <v>85800</v>
      </c>
      <c r="I15" s="21" t="s">
        <v>29</v>
      </c>
      <c r="J15" s="7">
        <v>10</v>
      </c>
      <c r="K15" s="7">
        <v>12</v>
      </c>
      <c r="L15" s="22">
        <v>4290</v>
      </c>
      <c r="M15" s="8">
        <v>1.7</v>
      </c>
      <c r="N15" s="7">
        <v>2700</v>
      </c>
    </row>
    <row r="16" s="3" customFormat="1" ht="43.5" customHeight="1" spans="1:14">
      <c r="A16" s="6" t="s">
        <v>1</v>
      </c>
      <c r="B16" s="6" t="s">
        <v>43</v>
      </c>
      <c r="C16" s="6" t="s">
        <v>2</v>
      </c>
      <c r="D16" s="6" t="s">
        <v>44</v>
      </c>
      <c r="E16" s="6" t="s">
        <v>3</v>
      </c>
      <c r="F16" s="6" t="s">
        <v>45</v>
      </c>
      <c r="G16" s="6" t="s">
        <v>46</v>
      </c>
      <c r="H16" s="6" t="s">
        <v>5</v>
      </c>
      <c r="I16" s="6" t="s">
        <v>6</v>
      </c>
      <c r="J16" s="6" t="s">
        <v>47</v>
      </c>
      <c r="K16" s="6" t="s">
        <v>48</v>
      </c>
      <c r="L16" s="18" t="s">
        <v>49</v>
      </c>
      <c r="M16" s="6" t="s">
        <v>7</v>
      </c>
      <c r="N16" s="19" t="s">
        <v>50</v>
      </c>
    </row>
    <row r="17" s="3" customFormat="1" ht="21.95" customHeight="1" spans="1:14">
      <c r="A17" s="7">
        <v>19</v>
      </c>
      <c r="B17" s="7" t="s">
        <v>102</v>
      </c>
      <c r="C17" s="7" t="s">
        <v>27</v>
      </c>
      <c r="D17" s="7" t="s">
        <v>103</v>
      </c>
      <c r="E17" s="7" t="s">
        <v>30</v>
      </c>
      <c r="F17" s="7" t="s">
        <v>54</v>
      </c>
      <c r="G17" s="7" t="s">
        <v>104</v>
      </c>
      <c r="H17" s="9">
        <v>64000</v>
      </c>
      <c r="I17" s="21" t="s">
        <v>32</v>
      </c>
      <c r="J17" s="7">
        <v>10</v>
      </c>
      <c r="K17" s="7">
        <v>10</v>
      </c>
      <c r="L17" s="22">
        <v>3200</v>
      </c>
      <c r="M17" s="8">
        <v>1.74</v>
      </c>
      <c r="N17" s="7">
        <v>2700</v>
      </c>
    </row>
    <row r="18" s="3" customFormat="1" ht="21.95" customHeight="1" spans="1:14">
      <c r="A18" s="7">
        <v>20</v>
      </c>
      <c r="B18" s="7" t="s">
        <v>105</v>
      </c>
      <c r="C18" s="7" t="s">
        <v>33</v>
      </c>
      <c r="D18" s="7" t="s">
        <v>106</v>
      </c>
      <c r="E18" s="8" t="s">
        <v>34</v>
      </c>
      <c r="F18" s="7" t="s">
        <v>54</v>
      </c>
      <c r="G18" s="7" t="s">
        <v>107</v>
      </c>
      <c r="H18" s="9">
        <v>126500</v>
      </c>
      <c r="I18" s="21" t="s">
        <v>36</v>
      </c>
      <c r="J18" s="7">
        <v>10</v>
      </c>
      <c r="K18" s="7">
        <v>10</v>
      </c>
      <c r="L18" s="22">
        <v>6325</v>
      </c>
      <c r="M18" s="8">
        <v>1.8</v>
      </c>
      <c r="N18" s="7">
        <v>2800</v>
      </c>
    </row>
    <row r="19" s="4" customFormat="1" ht="21.95" customHeight="1" spans="1:14">
      <c r="A19" s="13">
        <v>21</v>
      </c>
      <c r="B19" s="13" t="s">
        <v>108</v>
      </c>
      <c r="C19" s="13" t="s">
        <v>109</v>
      </c>
      <c r="D19" s="13" t="s">
        <v>110</v>
      </c>
      <c r="E19" s="14" t="s">
        <v>111</v>
      </c>
      <c r="F19" s="13" t="s">
        <v>54</v>
      </c>
      <c r="G19" s="13" t="s">
        <v>107</v>
      </c>
      <c r="H19" s="15">
        <v>130000</v>
      </c>
      <c r="I19" s="24" t="s">
        <v>112</v>
      </c>
      <c r="J19" s="13">
        <v>10</v>
      </c>
      <c r="K19" s="13">
        <v>14</v>
      </c>
      <c r="L19" s="25">
        <v>5200</v>
      </c>
      <c r="M19" s="14">
        <v>4.1</v>
      </c>
      <c r="N19" s="13">
        <v>6500</v>
      </c>
    </row>
    <row r="20" s="3" customFormat="1" ht="21.95" customHeight="1" spans="1:14">
      <c r="A20" s="7">
        <v>24</v>
      </c>
      <c r="B20" s="7" t="s">
        <v>113</v>
      </c>
      <c r="C20" s="7" t="s">
        <v>109</v>
      </c>
      <c r="D20" s="7" t="s">
        <v>114</v>
      </c>
      <c r="E20" s="8" t="s">
        <v>115</v>
      </c>
      <c r="F20" s="7" t="s">
        <v>54</v>
      </c>
      <c r="G20" s="7" t="s">
        <v>116</v>
      </c>
      <c r="H20" s="9">
        <v>125700</v>
      </c>
      <c r="I20" s="21" t="s">
        <v>117</v>
      </c>
      <c r="J20" s="7">
        <v>10</v>
      </c>
      <c r="K20" s="7">
        <v>11</v>
      </c>
      <c r="L20" s="22">
        <v>6285</v>
      </c>
      <c r="M20" s="8">
        <v>3.8</v>
      </c>
      <c r="N20" s="7">
        <v>6000</v>
      </c>
    </row>
    <row r="21" s="3" customFormat="1" ht="21.95" customHeight="1" spans="1:14">
      <c r="A21" s="7">
        <v>25</v>
      </c>
      <c r="B21" s="7" t="s">
        <v>118</v>
      </c>
      <c r="C21" s="7" t="s">
        <v>109</v>
      </c>
      <c r="D21" s="7" t="s">
        <v>119</v>
      </c>
      <c r="E21" s="7" t="s">
        <v>120</v>
      </c>
      <c r="F21" s="7" t="s">
        <v>54</v>
      </c>
      <c r="G21" s="16" t="s">
        <v>116</v>
      </c>
      <c r="H21" s="9">
        <v>189800</v>
      </c>
      <c r="I21" s="21" t="s">
        <v>121</v>
      </c>
      <c r="J21" s="7">
        <v>10</v>
      </c>
      <c r="K21" s="7">
        <v>15</v>
      </c>
      <c r="L21" s="22">
        <v>9490</v>
      </c>
      <c r="M21" s="8">
        <v>3.5</v>
      </c>
      <c r="N21" s="7">
        <f>M21*1600</f>
        <v>5600</v>
      </c>
    </row>
    <row r="22" s="3" customFormat="1" ht="21.95" customHeight="1" spans="1:14">
      <c r="A22" s="10">
        <v>26</v>
      </c>
      <c r="B22" s="10" t="s">
        <v>122</v>
      </c>
      <c r="C22" s="10" t="s">
        <v>123</v>
      </c>
      <c r="D22" s="10" t="s">
        <v>124</v>
      </c>
      <c r="E22" s="17" t="s">
        <v>125</v>
      </c>
      <c r="F22" s="10" t="s">
        <v>54</v>
      </c>
      <c r="G22" s="10" t="s">
        <v>99</v>
      </c>
      <c r="H22" s="12">
        <v>89500</v>
      </c>
      <c r="I22" s="23" t="s">
        <v>126</v>
      </c>
      <c r="J22" s="10">
        <v>8</v>
      </c>
      <c r="K22" s="10">
        <v>8</v>
      </c>
      <c r="L22" s="12">
        <v>4475</v>
      </c>
      <c r="M22" s="11">
        <v>1.2</v>
      </c>
      <c r="N22" s="10">
        <v>1900</v>
      </c>
    </row>
    <row r="23" s="3" customFormat="1" ht="21.95" customHeight="1" spans="1:14">
      <c r="A23" s="10">
        <v>27</v>
      </c>
      <c r="B23" s="10" t="s">
        <v>127</v>
      </c>
      <c r="C23" s="10" t="s">
        <v>123</v>
      </c>
      <c r="D23" s="10" t="s">
        <v>128</v>
      </c>
      <c r="E23" s="17" t="s">
        <v>125</v>
      </c>
      <c r="F23" s="10" t="s">
        <v>54</v>
      </c>
      <c r="G23" s="10" t="s">
        <v>99</v>
      </c>
      <c r="H23" s="12">
        <v>89500</v>
      </c>
      <c r="I23" s="23" t="s">
        <v>126</v>
      </c>
      <c r="J23" s="10">
        <v>8</v>
      </c>
      <c r="K23" s="10">
        <v>8</v>
      </c>
      <c r="L23" s="12">
        <v>4475</v>
      </c>
      <c r="M23" s="11">
        <v>1.2</v>
      </c>
      <c r="N23" s="10">
        <v>1900</v>
      </c>
    </row>
    <row r="24" s="3" customFormat="1" ht="21.95" customHeight="1" spans="1:14">
      <c r="A24" s="7">
        <v>28</v>
      </c>
      <c r="B24" s="7" t="s">
        <v>129</v>
      </c>
      <c r="C24" s="7" t="s">
        <v>37</v>
      </c>
      <c r="D24" s="7" t="s">
        <v>130</v>
      </c>
      <c r="E24" s="8" t="s">
        <v>38</v>
      </c>
      <c r="F24" s="7" t="s">
        <v>54</v>
      </c>
      <c r="G24" s="7" t="s">
        <v>131</v>
      </c>
      <c r="H24" s="9">
        <v>510000</v>
      </c>
      <c r="I24" s="21" t="s">
        <v>40</v>
      </c>
      <c r="J24" s="7">
        <v>10</v>
      </c>
      <c r="K24" s="7">
        <v>12</v>
      </c>
      <c r="L24" s="22">
        <v>25500</v>
      </c>
      <c r="M24" s="8">
        <v>6.6</v>
      </c>
      <c r="N24" s="7">
        <v>10000</v>
      </c>
    </row>
    <row r="25" s="3" customFormat="1" ht="21.95" customHeight="1" spans="1:14">
      <c r="A25" s="10">
        <v>30</v>
      </c>
      <c r="B25" s="10" t="s">
        <v>132</v>
      </c>
      <c r="C25" s="10" t="s">
        <v>37</v>
      </c>
      <c r="D25" s="10" t="s">
        <v>133</v>
      </c>
      <c r="E25" s="11" t="s">
        <v>134</v>
      </c>
      <c r="F25" s="10" t="s">
        <v>54</v>
      </c>
      <c r="G25" s="10" t="s">
        <v>99</v>
      </c>
      <c r="H25" s="12">
        <v>415000</v>
      </c>
      <c r="I25" s="23" t="s">
        <v>135</v>
      </c>
      <c r="J25" s="10">
        <v>10</v>
      </c>
      <c r="K25" s="10">
        <v>11</v>
      </c>
      <c r="L25" s="12">
        <v>20750</v>
      </c>
      <c r="M25" s="11">
        <v>6.5</v>
      </c>
      <c r="N25" s="10">
        <v>10000</v>
      </c>
    </row>
    <row r="26" s="3" customFormat="1" ht="21.95" customHeight="1" spans="1:14">
      <c r="A26" s="7" t="s">
        <v>41</v>
      </c>
      <c r="B26" s="7"/>
      <c r="C26" s="7"/>
      <c r="D26" s="7"/>
      <c r="E26" s="7"/>
      <c r="F26" s="7"/>
      <c r="G26" s="7"/>
      <c r="H26" s="9">
        <f t="shared" ref="H26:N26" si="0">SUM(H3:H25)</f>
        <v>7967300</v>
      </c>
      <c r="I26" s="9" t="s">
        <v>42</v>
      </c>
      <c r="J26" s="9" t="s">
        <v>42</v>
      </c>
      <c r="K26" s="9" t="s">
        <v>42</v>
      </c>
      <c r="L26" s="9">
        <f t="shared" si="0"/>
        <v>485332.28</v>
      </c>
      <c r="M26" s="9">
        <f t="shared" si="0"/>
        <v>219.906</v>
      </c>
      <c r="N26" s="26">
        <f t="shared" si="0"/>
        <v>374600</v>
      </c>
    </row>
    <row r="33" s="1" customFormat="1" spans="13:13">
      <c r="M33" s="1" t="s">
        <v>42</v>
      </c>
    </row>
  </sheetData>
  <mergeCells count="1">
    <mergeCell ref="A1:N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李冰永</dc:creator>
  <cp:lastModifiedBy>李海潮</cp:lastModifiedBy>
  <dcterms:created xsi:type="dcterms:W3CDTF">2019-01-28T01:04:00Z</dcterms:created>
  <dcterms:modified xsi:type="dcterms:W3CDTF">2019-09-03T08:25:13Z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